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D:\сайт меню\"/>
    </mc:Choice>
  </mc:AlternateContent>
  <xr:revisionPtr revIDLastSave="0" documentId="13_ncr:1_{AA2A0C45-9A17-4A89-AF63-454705FEB01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F24" i="1" s="1"/>
  <c r="J24" i="1" l="1"/>
  <c r="H24" i="1"/>
  <c r="L24" i="1"/>
  <c r="J43" i="1"/>
  <c r="J81" i="1"/>
  <c r="L81" i="1"/>
  <c r="G81" i="1"/>
  <c r="I81" i="1"/>
  <c r="L100" i="1"/>
  <c r="F100" i="1"/>
  <c r="F196" i="1" s="1"/>
  <c r="J100" i="1"/>
  <c r="I195" i="1"/>
  <c r="I196" i="1" s="1"/>
  <c r="G157" i="1"/>
  <c r="G196" i="1" s="1"/>
  <c r="H157" i="1"/>
  <c r="H196" i="1" s="1"/>
  <c r="J196" i="1" l="1"/>
  <c r="L196" i="1"/>
</calcChain>
</file>

<file path=xl/sharedStrings.xml><?xml version="1.0" encoding="utf-8"?>
<sst xmlns="http://schemas.openxmlformats.org/spreadsheetml/2006/main" count="292" uniqueCount="91">
  <si>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</si>
  <si>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</si>
  <si>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</si>
  <si>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</si>
  <si>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</si>
  <si>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</si>
  <si>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</si>
  <si>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</si>
  <si>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</si>
  <si>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</si>
  <si>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</si>
  <si>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</si>
  <si>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</si>
  <si>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</si>
  <si>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</si>
  <si>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</si>
  <si>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</si>
  <si>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</si>
  <si>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</si>
  <si>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</si>
  <si>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</si>
  <si>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</si>
  <si>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</si>
  <si>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</si>
  <si>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</si>
  <si>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</si>
  <si>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</si>
  <si>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</si>
  <si>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</si>
  <si>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</si>
  <si>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</si>
  <si>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</si>
  <si>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</si>
  <si>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</si>
  <si>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</si>
  <si>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</si>
  <si>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</si>
  <si>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</si>
  <si>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</si>
  <si>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И.о.директора</t>
  </si>
  <si>
    <t>Канева Х.А.</t>
  </si>
  <si>
    <t>МБОУ "Ластинская НОШ"</t>
  </si>
  <si>
    <t>тефтели из говядины с рисом "Ежики"</t>
  </si>
  <si>
    <t>рис отварной</t>
  </si>
  <si>
    <t>компот из сухофруктов</t>
  </si>
  <si>
    <t>хлеб с маслом</t>
  </si>
  <si>
    <t>сыр</t>
  </si>
  <si>
    <t>яблоко</t>
  </si>
  <si>
    <t>салат из свежих помидоров</t>
  </si>
  <si>
    <t>суп Свекольник</t>
  </si>
  <si>
    <t>чай сладкий</t>
  </si>
  <si>
    <t>печенье сахарное</t>
  </si>
  <si>
    <t>кура отварная</t>
  </si>
  <si>
    <t>капуста тушёная</t>
  </si>
  <si>
    <t>компот из шиповника</t>
  </si>
  <si>
    <t>яйцо отварное</t>
  </si>
  <si>
    <t>салат из  моркови</t>
  </si>
  <si>
    <t>суп картофельный с макаронными изделиями</t>
  </si>
  <si>
    <t>какао с молоком</t>
  </si>
  <si>
    <t>банан</t>
  </si>
  <si>
    <t>котлета мясная</t>
  </si>
  <si>
    <t>макароны отварные</t>
  </si>
  <si>
    <t>салат из свежих огурцов</t>
  </si>
  <si>
    <t>Борщ с капустой и картофелем</t>
  </si>
  <si>
    <t>чай с молоком</t>
  </si>
  <si>
    <t>печенье</t>
  </si>
  <si>
    <t>хлеб пшен</t>
  </si>
  <si>
    <t>рыба тушенная в томате с отвщами</t>
  </si>
  <si>
    <t>картофельное пюре</t>
  </si>
  <si>
    <t>салат из капусты белокочанной</t>
  </si>
  <si>
    <t>Суп картофельный с рыбой</t>
  </si>
  <si>
    <t>хлеб с повидлом</t>
  </si>
  <si>
    <t>гуляш из говядины</t>
  </si>
  <si>
    <t>гречка рассыпчатая</t>
  </si>
  <si>
    <t>солат из свежих огурцов</t>
  </si>
  <si>
    <t>салат из свеклы отварной</t>
  </si>
  <si>
    <t>салат из свежих помидоров и огурцов</t>
  </si>
  <si>
    <t xml:space="preserve">суп картофельный с бобовыми </t>
  </si>
  <si>
    <t>запеканка из творога</t>
  </si>
  <si>
    <t>со сгущеннным молоком</t>
  </si>
  <si>
    <t>салат из моркови</t>
  </si>
  <si>
    <t>суп молочный с макаронными изделиями</t>
  </si>
  <si>
    <t>рыба тушенная в томате с овощами</t>
  </si>
  <si>
    <t>суп картофельный с рыбой</t>
  </si>
  <si>
    <t>зразы из говядины с манной кашей</t>
  </si>
  <si>
    <t>с помидорами</t>
  </si>
  <si>
    <t xml:space="preserve">хлеб </t>
  </si>
  <si>
    <t>суп крестьянский</t>
  </si>
  <si>
    <t>суп Щи</t>
  </si>
  <si>
    <t>макаронные изделия отварные</t>
  </si>
  <si>
    <t>плов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</si>
</sst>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1" sqref="K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10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90</v>
      </c>
      <c r="F6" s="40">
        <v>250</v>
      </c>
      <c r="G6" s="40">
        <v>18.899999999999999</v>
      </c>
      <c r="H6" s="40">
        <v>18.600000000000001</v>
      </c>
      <c r="I6" s="40">
        <v>49.2</v>
      </c>
      <c r="J6" s="40">
        <v>440</v>
      </c>
      <c r="K6" s="41">
        <v>375</v>
      </c>
      <c r="L6" s="40">
        <v>52.5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0.7</v>
      </c>
      <c r="H8" s="43">
        <v>0.3</v>
      </c>
      <c r="I8" s="43">
        <v>22.8</v>
      </c>
      <c r="J8" s="43">
        <v>97</v>
      </c>
      <c r="K8" s="44">
        <v>538</v>
      </c>
      <c r="L8" s="43">
        <v>8.7799999999999994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60</v>
      </c>
      <c r="G9" s="43">
        <v>2.4</v>
      </c>
      <c r="H9" s="43">
        <v>25</v>
      </c>
      <c r="I9" s="43">
        <v>15</v>
      </c>
      <c r="J9" s="43">
        <v>295.5</v>
      </c>
      <c r="K9" s="44">
        <v>99</v>
      </c>
      <c r="L9" s="43">
        <v>16.22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46</v>
      </c>
      <c r="F11" s="43">
        <v>20</v>
      </c>
      <c r="G11" s="43">
        <v>5.12</v>
      </c>
      <c r="H11" s="43">
        <v>5.22</v>
      </c>
      <c r="I11" s="43">
        <v>0</v>
      </c>
      <c r="J11" s="43">
        <v>68.599999999999994</v>
      </c>
      <c r="K11" s="44">
        <v>106</v>
      </c>
      <c r="L11" s="43">
        <v>12.44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27.119999999999997</v>
      </c>
      <c r="H13" s="19">
        <f t="shared" si="0"/>
        <v>49.120000000000005</v>
      </c>
      <c r="I13" s="19">
        <f t="shared" si="0"/>
        <v>87</v>
      </c>
      <c r="J13" s="19">
        <f t="shared" si="0"/>
        <v>901.1</v>
      </c>
      <c r="K13" s="25"/>
      <c r="L13" s="19">
        <f t="shared" ref="L13" si="1">SUM(L6:L12)</f>
        <v>89.94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100</v>
      </c>
      <c r="G14" s="43">
        <v>1</v>
      </c>
      <c r="H14" s="43">
        <v>10.199999999999999</v>
      </c>
      <c r="I14" s="43">
        <v>3.5</v>
      </c>
      <c r="J14" s="43">
        <v>110</v>
      </c>
      <c r="K14" s="44">
        <v>30</v>
      </c>
      <c r="L14" s="43">
        <v>38.9</v>
      </c>
    </row>
    <row r="15" spans="1:12" ht="14.4" x14ac:dyDescent="0.3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2.1749999999999998</v>
      </c>
      <c r="H15" s="43">
        <v>4.45</v>
      </c>
      <c r="I15" s="43">
        <v>12.025</v>
      </c>
      <c r="J15" s="43">
        <v>97</v>
      </c>
      <c r="K15" s="44">
        <v>136</v>
      </c>
      <c r="L15" s="43">
        <v>22.13</v>
      </c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5</v>
      </c>
      <c r="H18" s="43">
        <v>4.4000000000000004</v>
      </c>
      <c r="I18" s="43">
        <v>31.7</v>
      </c>
      <c r="J18" s="43">
        <v>186</v>
      </c>
      <c r="K18" s="44">
        <v>509</v>
      </c>
      <c r="L18" s="43">
        <v>12.76</v>
      </c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2.4</v>
      </c>
      <c r="H19" s="43">
        <v>25</v>
      </c>
      <c r="I19" s="43">
        <v>15</v>
      </c>
      <c r="J19" s="43">
        <v>195.5</v>
      </c>
      <c r="K19" s="44">
        <v>99</v>
      </c>
      <c r="L19" s="43">
        <v>16.22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 t="s">
        <v>59</v>
      </c>
      <c r="F21" s="43">
        <v>120</v>
      </c>
      <c r="G21" s="43">
        <v>1.8</v>
      </c>
      <c r="H21" s="43">
        <v>0.6</v>
      </c>
      <c r="I21" s="43">
        <v>25.2</v>
      </c>
      <c r="J21" s="43">
        <v>115.2</v>
      </c>
      <c r="K21" s="44">
        <v>118</v>
      </c>
      <c r="L21" s="43">
        <v>24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12.375000000000002</v>
      </c>
      <c r="H23" s="19">
        <f t="shared" si="2"/>
        <v>44.65</v>
      </c>
      <c r="I23" s="19">
        <f t="shared" si="2"/>
        <v>87.424999999999997</v>
      </c>
      <c r="J23" s="19">
        <f t="shared" si="2"/>
        <v>703.7</v>
      </c>
      <c r="K23" s="25"/>
      <c r="L23" s="19">
        <f t="shared" ref="L23" si="3">SUM(L14:L22)</f>
        <v>114.01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1260</v>
      </c>
      <c r="G24" s="32">
        <f t="shared" ref="G24:J24" si="4">G13+G23</f>
        <v>39.494999999999997</v>
      </c>
      <c r="H24" s="32">
        <f t="shared" si="4"/>
        <v>93.77000000000001</v>
      </c>
      <c r="I24" s="32">
        <f t="shared" si="4"/>
        <v>174.42500000000001</v>
      </c>
      <c r="J24" s="32">
        <f t="shared" si="4"/>
        <v>1604.8000000000002</v>
      </c>
      <c r="K24" s="32"/>
      <c r="L24" s="32">
        <f t="shared" ref="L24" si="5">L13+L23</f>
        <v>203.95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100</v>
      </c>
      <c r="G25" s="40">
        <v>23.57</v>
      </c>
      <c r="H25" s="40">
        <v>16.28</v>
      </c>
      <c r="I25" s="40">
        <v>0.56999999999999995</v>
      </c>
      <c r="J25" s="40">
        <v>242.85</v>
      </c>
      <c r="K25" s="41">
        <v>409</v>
      </c>
      <c r="L25" s="40">
        <v>37.299999999999997</v>
      </c>
    </row>
    <row r="26" spans="1:12" ht="14.4" x14ac:dyDescent="0.3">
      <c r="A26" s="14"/>
      <c r="B26" s="15"/>
      <c r="C26" s="11"/>
      <c r="D26" s="6"/>
      <c r="E26" s="42" t="s">
        <v>89</v>
      </c>
      <c r="F26" s="43">
        <v>150</v>
      </c>
      <c r="G26" s="43">
        <v>5.6550000000000002</v>
      </c>
      <c r="H26" s="43">
        <v>0.67500000000000004</v>
      </c>
      <c r="I26" s="43">
        <v>29.04</v>
      </c>
      <c r="J26" s="43">
        <v>144.9</v>
      </c>
      <c r="K26" s="44">
        <v>297</v>
      </c>
      <c r="L26" s="43">
        <v>8.52</v>
      </c>
    </row>
    <row r="27" spans="1:12" ht="14.4" x14ac:dyDescent="0.3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0.5</v>
      </c>
      <c r="H27" s="43">
        <v>0</v>
      </c>
      <c r="I27" s="43">
        <v>27</v>
      </c>
      <c r="J27" s="43">
        <v>110</v>
      </c>
      <c r="K27" s="44">
        <v>527</v>
      </c>
      <c r="L27" s="43">
        <v>6.36</v>
      </c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60</v>
      </c>
      <c r="G28" s="43">
        <v>2.4</v>
      </c>
      <c r="H28" s="43">
        <v>25</v>
      </c>
      <c r="I28" s="43">
        <v>15</v>
      </c>
      <c r="J28" s="43">
        <v>295.5</v>
      </c>
      <c r="K28" s="44">
        <v>99</v>
      </c>
      <c r="L28" s="43">
        <v>16.22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55</v>
      </c>
      <c r="F30" s="43">
        <v>40</v>
      </c>
      <c r="G30" s="43">
        <v>5.0999999999999996</v>
      </c>
      <c r="H30" s="43">
        <v>4.5999999999999996</v>
      </c>
      <c r="I30" s="43">
        <v>0.3</v>
      </c>
      <c r="J30" s="43">
        <v>63</v>
      </c>
      <c r="K30" s="44">
        <v>306</v>
      </c>
      <c r="L30" s="43">
        <v>10.8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37.225000000000001</v>
      </c>
      <c r="H32" s="19">
        <f t="shared" ref="H32" si="7">SUM(H25:H31)</f>
        <v>46.555</v>
      </c>
      <c r="I32" s="19">
        <f t="shared" ref="I32" si="8">SUM(I25:I31)</f>
        <v>71.91</v>
      </c>
      <c r="J32" s="19">
        <f t="shared" ref="J32:L32" si="9">SUM(J25:J31)</f>
        <v>856.25</v>
      </c>
      <c r="K32" s="25"/>
      <c r="L32" s="19">
        <f t="shared" si="9"/>
        <v>79.199999999999989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80</v>
      </c>
      <c r="F33" s="43">
        <v>100</v>
      </c>
      <c r="G33" s="43">
        <v>1.1000000000000001</v>
      </c>
      <c r="H33" s="43">
        <v>10.1</v>
      </c>
      <c r="I33" s="43">
        <v>9.1</v>
      </c>
      <c r="J33" s="43">
        <v>132</v>
      </c>
      <c r="K33" s="44">
        <v>19</v>
      </c>
      <c r="L33" s="43">
        <v>7.15</v>
      </c>
    </row>
    <row r="34" spans="1:12" ht="14.4" x14ac:dyDescent="0.3">
      <c r="A34" s="14"/>
      <c r="B34" s="15"/>
      <c r="C34" s="11"/>
      <c r="D34" s="7" t="s">
        <v>27</v>
      </c>
      <c r="E34" s="42" t="s">
        <v>88</v>
      </c>
      <c r="F34" s="43">
        <v>250</v>
      </c>
      <c r="G34" s="43">
        <v>1.55</v>
      </c>
      <c r="H34" s="43">
        <v>4.95</v>
      </c>
      <c r="I34" s="43">
        <v>5.875</v>
      </c>
      <c r="J34" s="43">
        <v>74.25</v>
      </c>
      <c r="K34" s="44">
        <v>144</v>
      </c>
      <c r="L34" s="43">
        <v>21.12</v>
      </c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1.5</v>
      </c>
      <c r="H37" s="43">
        <v>1.3</v>
      </c>
      <c r="I37" s="43">
        <v>15.9</v>
      </c>
      <c r="J37" s="43">
        <v>81</v>
      </c>
      <c r="K37" s="44">
        <v>506</v>
      </c>
      <c r="L37" s="43">
        <v>11.5</v>
      </c>
    </row>
    <row r="38" spans="1:12" ht="14.4" x14ac:dyDescent="0.3">
      <c r="A38" s="14"/>
      <c r="B38" s="15"/>
      <c r="C38" s="11"/>
      <c r="D38" s="7" t="s">
        <v>31</v>
      </c>
      <c r="E38" s="42" t="s">
        <v>45</v>
      </c>
      <c r="F38" s="43">
        <v>60</v>
      </c>
      <c r="G38" s="43">
        <v>2.4</v>
      </c>
      <c r="H38" s="43">
        <v>25</v>
      </c>
      <c r="I38" s="43">
        <v>15.9</v>
      </c>
      <c r="J38" s="43">
        <v>195.5</v>
      </c>
      <c r="K38" s="44">
        <v>99</v>
      </c>
      <c r="L38" s="43">
        <v>16.22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 t="s">
        <v>65</v>
      </c>
      <c r="F40" s="43">
        <v>40</v>
      </c>
      <c r="G40" s="43">
        <v>3</v>
      </c>
      <c r="H40" s="43">
        <v>3.92</v>
      </c>
      <c r="I40" s="43">
        <v>29.76</v>
      </c>
      <c r="J40" s="43">
        <v>166.8</v>
      </c>
      <c r="K40" s="44">
        <v>608</v>
      </c>
      <c r="L40" s="43">
        <v>10.88</v>
      </c>
    </row>
    <row r="41" spans="1:12" ht="14.4" x14ac:dyDescent="0.3">
      <c r="A41" s="14"/>
      <c r="B41" s="15"/>
      <c r="C41" s="11"/>
      <c r="D41" s="6"/>
      <c r="E41" s="42" t="s">
        <v>47</v>
      </c>
      <c r="F41" s="43">
        <v>150</v>
      </c>
      <c r="G41" s="43">
        <v>0</v>
      </c>
      <c r="H41" s="43">
        <v>0</v>
      </c>
      <c r="I41" s="43">
        <v>15</v>
      </c>
      <c r="J41" s="43">
        <v>70.5</v>
      </c>
      <c r="K41" s="44">
        <v>118</v>
      </c>
      <c r="L41" s="43">
        <v>21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9.5500000000000007</v>
      </c>
      <c r="H42" s="19">
        <f t="shared" ref="H42" si="11">SUM(H33:H41)</f>
        <v>45.27</v>
      </c>
      <c r="I42" s="19">
        <f t="shared" ref="I42" si="12">SUM(I33:I41)</f>
        <v>91.534999999999997</v>
      </c>
      <c r="J42" s="19">
        <f t="shared" ref="J42:L42" si="13">SUM(J33:J41)</f>
        <v>720.05</v>
      </c>
      <c r="K42" s="25"/>
      <c r="L42" s="19">
        <f t="shared" si="13"/>
        <v>87.87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1350</v>
      </c>
      <c r="G43" s="32">
        <f t="shared" ref="G43" si="14">G32+G42</f>
        <v>46.775000000000006</v>
      </c>
      <c r="H43" s="32">
        <f t="shared" ref="H43" si="15">H32+H42</f>
        <v>91.825000000000003</v>
      </c>
      <c r="I43" s="32">
        <f t="shared" ref="I43" si="16">I32+I42</f>
        <v>163.44499999999999</v>
      </c>
      <c r="J43" s="32">
        <f t="shared" ref="J43:L43" si="17">J32+J42</f>
        <v>1576.3</v>
      </c>
      <c r="K43" s="32"/>
      <c r="L43" s="32">
        <f t="shared" si="17"/>
        <v>167.07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84</v>
      </c>
      <c r="F44" s="40">
        <v>200</v>
      </c>
      <c r="G44" s="40">
        <v>25.6</v>
      </c>
      <c r="H44" s="40">
        <v>22.8</v>
      </c>
      <c r="I44" s="40">
        <v>23</v>
      </c>
      <c r="J44" s="40">
        <v>400</v>
      </c>
      <c r="K44" s="41">
        <v>380</v>
      </c>
      <c r="L44" s="40">
        <v>45.57</v>
      </c>
    </row>
    <row r="45" spans="1:12" ht="14.4" x14ac:dyDescent="0.3">
      <c r="A45" s="23"/>
      <c r="B45" s="15"/>
      <c r="C45" s="11"/>
      <c r="D45" s="6"/>
      <c r="E45" s="42" t="s">
        <v>85</v>
      </c>
      <c r="F45" s="43">
        <v>100</v>
      </c>
      <c r="G45" s="43">
        <v>1</v>
      </c>
      <c r="H45" s="43">
        <v>10.199999999999999</v>
      </c>
      <c r="I45" s="43">
        <v>3.5</v>
      </c>
      <c r="J45" s="43">
        <v>110</v>
      </c>
      <c r="K45" s="44">
        <v>30</v>
      </c>
      <c r="L45" s="43">
        <v>38.9</v>
      </c>
    </row>
    <row r="46" spans="1:12" ht="14.4" x14ac:dyDescent="0.3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0.7</v>
      </c>
      <c r="H46" s="43">
        <v>0.3</v>
      </c>
      <c r="I46" s="43">
        <v>22.8</v>
      </c>
      <c r="J46" s="43">
        <v>97</v>
      </c>
      <c r="K46" s="44">
        <v>538</v>
      </c>
      <c r="L46" s="43">
        <v>8.7799999999999994</v>
      </c>
    </row>
    <row r="47" spans="1:12" ht="14.4" x14ac:dyDescent="0.3">
      <c r="A47" s="23"/>
      <c r="B47" s="15"/>
      <c r="C47" s="11"/>
      <c r="D47" s="7" t="s">
        <v>23</v>
      </c>
      <c r="E47" s="42" t="s">
        <v>86</v>
      </c>
      <c r="F47" s="43">
        <v>60</v>
      </c>
      <c r="G47" s="43">
        <v>4.5599999999999996</v>
      </c>
      <c r="H47" s="43">
        <v>0.48</v>
      </c>
      <c r="I47" s="43">
        <v>29.52</v>
      </c>
      <c r="J47" s="43">
        <v>141</v>
      </c>
      <c r="K47" s="44">
        <v>114</v>
      </c>
      <c r="L47" s="43">
        <v>6.22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31.86</v>
      </c>
      <c r="H51" s="19">
        <f t="shared" ref="H51" si="19">SUM(H44:H50)</f>
        <v>33.779999999999994</v>
      </c>
      <c r="I51" s="19">
        <f t="shared" ref="I51" si="20">SUM(I44:I50)</f>
        <v>78.819999999999993</v>
      </c>
      <c r="J51" s="19">
        <f t="shared" ref="J51:L51" si="21">SUM(J44:J50)</f>
        <v>748</v>
      </c>
      <c r="K51" s="25"/>
      <c r="L51" s="19">
        <f t="shared" si="21"/>
        <v>99.47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100</v>
      </c>
      <c r="G52" s="43">
        <v>0.7</v>
      </c>
      <c r="H52" s="43">
        <v>10.1</v>
      </c>
      <c r="I52" s="43">
        <v>2</v>
      </c>
      <c r="J52" s="43">
        <v>102</v>
      </c>
      <c r="K52" s="44">
        <v>36</v>
      </c>
      <c r="L52" s="43">
        <v>25.75</v>
      </c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87</v>
      </c>
      <c r="F54" s="43">
        <v>250</v>
      </c>
      <c r="G54" s="43">
        <v>2.125</v>
      </c>
      <c r="H54" s="43">
        <v>5.0999999999999996</v>
      </c>
      <c r="I54" s="43">
        <v>14.55</v>
      </c>
      <c r="J54" s="43">
        <v>112.5</v>
      </c>
      <c r="K54" s="44">
        <v>160</v>
      </c>
      <c r="L54" s="43">
        <v>19.899999999999999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5</v>
      </c>
      <c r="H56" s="43">
        <v>4.4000000000000004</v>
      </c>
      <c r="I56" s="43">
        <v>31.7</v>
      </c>
      <c r="J56" s="43">
        <v>186</v>
      </c>
      <c r="K56" s="44">
        <v>509</v>
      </c>
      <c r="L56" s="43">
        <v>12.76</v>
      </c>
    </row>
    <row r="57" spans="1:12" ht="14.4" x14ac:dyDescent="0.3">
      <c r="A57" s="23"/>
      <c r="B57" s="15"/>
      <c r="C57" s="11"/>
      <c r="D57" s="7" t="s">
        <v>31</v>
      </c>
      <c r="E57" s="42" t="s">
        <v>45</v>
      </c>
      <c r="F57" s="43">
        <v>60</v>
      </c>
      <c r="G57" s="43">
        <v>2.4</v>
      </c>
      <c r="H57" s="43">
        <v>25</v>
      </c>
      <c r="I57" s="43">
        <v>15.9</v>
      </c>
      <c r="J57" s="43">
        <v>195.5</v>
      </c>
      <c r="K57" s="44">
        <v>99</v>
      </c>
      <c r="L57" s="43">
        <v>16.22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 t="s">
        <v>59</v>
      </c>
      <c r="F59" s="43">
        <v>120</v>
      </c>
      <c r="G59" s="43">
        <v>1.8</v>
      </c>
      <c r="H59" s="43">
        <v>0.6</v>
      </c>
      <c r="I59" s="43">
        <v>25.2</v>
      </c>
      <c r="J59" s="43">
        <v>115.2</v>
      </c>
      <c r="K59" s="44">
        <v>118</v>
      </c>
      <c r="L59" s="43">
        <v>24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12.025</v>
      </c>
      <c r="H61" s="19">
        <f t="shared" ref="H61" si="23">SUM(H52:H60)</f>
        <v>45.2</v>
      </c>
      <c r="I61" s="19">
        <f t="shared" ref="I61" si="24">SUM(I52:I60)</f>
        <v>89.350000000000009</v>
      </c>
      <c r="J61" s="19">
        <f t="shared" ref="J61:L61" si="25">SUM(J52:J60)</f>
        <v>711.2</v>
      </c>
      <c r="K61" s="25"/>
      <c r="L61" s="19">
        <f t="shared" si="25"/>
        <v>98.63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1290</v>
      </c>
      <c r="G62" s="32">
        <f t="shared" ref="G62" si="26">G51+G61</f>
        <v>43.884999999999998</v>
      </c>
      <c r="H62" s="32">
        <f t="shared" ref="H62" si="27">H51+H61</f>
        <v>78.97999999999999</v>
      </c>
      <c r="I62" s="32">
        <f t="shared" ref="I62" si="28">I51+I61</f>
        <v>168.17000000000002</v>
      </c>
      <c r="J62" s="32">
        <f t="shared" ref="J62:L62" si="29">J51+J61</f>
        <v>1459.2</v>
      </c>
      <c r="K62" s="32"/>
      <c r="L62" s="32">
        <f t="shared" si="29"/>
        <v>198.1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100</v>
      </c>
      <c r="G63" s="40">
        <v>9.5</v>
      </c>
      <c r="H63" s="40">
        <v>5.54</v>
      </c>
      <c r="I63" s="40">
        <v>4.8</v>
      </c>
      <c r="J63" s="40">
        <v>110</v>
      </c>
      <c r="K63" s="41">
        <v>349</v>
      </c>
      <c r="L63" s="40">
        <v>52.45</v>
      </c>
    </row>
    <row r="64" spans="1:12" ht="14.4" x14ac:dyDescent="0.3">
      <c r="A64" s="23"/>
      <c r="B64" s="15"/>
      <c r="C64" s="11"/>
      <c r="D64" s="6"/>
      <c r="E64" s="42" t="s">
        <v>68</v>
      </c>
      <c r="F64" s="43">
        <v>150</v>
      </c>
      <c r="G64" s="43">
        <v>3.2</v>
      </c>
      <c r="H64" s="43">
        <v>6.06</v>
      </c>
      <c r="I64" s="43">
        <v>23.3</v>
      </c>
      <c r="J64" s="43">
        <v>160.5</v>
      </c>
      <c r="K64" s="44">
        <v>241</v>
      </c>
      <c r="L64" s="43">
        <v>17.100000000000001</v>
      </c>
    </row>
    <row r="65" spans="1:12" ht="14.4" x14ac:dyDescent="0.3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0.5</v>
      </c>
      <c r="H65" s="43">
        <v>0</v>
      </c>
      <c r="I65" s="43">
        <v>27</v>
      </c>
      <c r="J65" s="43">
        <v>110</v>
      </c>
      <c r="K65" s="44">
        <v>527</v>
      </c>
      <c r="L65" s="43">
        <v>6.36</v>
      </c>
    </row>
    <row r="66" spans="1:12" ht="14.4" x14ac:dyDescent="0.3">
      <c r="A66" s="23"/>
      <c r="B66" s="15"/>
      <c r="C66" s="11"/>
      <c r="D66" s="7" t="s">
        <v>23</v>
      </c>
      <c r="E66" s="42" t="s">
        <v>71</v>
      </c>
      <c r="F66" s="43">
        <v>60</v>
      </c>
      <c r="G66" s="43">
        <v>1.7</v>
      </c>
      <c r="H66" s="43">
        <v>4.3</v>
      </c>
      <c r="I66" s="43">
        <v>32.6</v>
      </c>
      <c r="J66" s="43">
        <v>176</v>
      </c>
      <c r="K66" s="44">
        <v>101</v>
      </c>
      <c r="L66" s="43">
        <v>18.38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69</v>
      </c>
      <c r="F68" s="43">
        <v>100</v>
      </c>
      <c r="G68" s="43">
        <v>2.1</v>
      </c>
      <c r="H68" s="43">
        <v>10.1</v>
      </c>
      <c r="I68" s="43">
        <v>9.3000000000000007</v>
      </c>
      <c r="J68" s="43">
        <v>136</v>
      </c>
      <c r="K68" s="44">
        <v>1</v>
      </c>
      <c r="L68" s="43">
        <v>6.35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17</v>
      </c>
      <c r="H70" s="19">
        <f t="shared" ref="H70" si="31">SUM(H63:H69)</f>
        <v>26</v>
      </c>
      <c r="I70" s="19">
        <f t="shared" ref="I70" si="32">SUM(I63:I69)</f>
        <v>97</v>
      </c>
      <c r="J70" s="19">
        <f t="shared" ref="J70:L70" si="33">SUM(J63:J69)</f>
        <v>692.5</v>
      </c>
      <c r="K70" s="25"/>
      <c r="L70" s="19">
        <f t="shared" si="33"/>
        <v>100.64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100</v>
      </c>
      <c r="G71" s="43">
        <v>1.5</v>
      </c>
      <c r="H71" s="43">
        <v>5.5</v>
      </c>
      <c r="I71" s="43">
        <v>8.4</v>
      </c>
      <c r="J71" s="43">
        <v>89</v>
      </c>
      <c r="K71" s="44">
        <v>36</v>
      </c>
      <c r="L71" s="43">
        <v>7.15</v>
      </c>
    </row>
    <row r="72" spans="1:12" ht="14.4" x14ac:dyDescent="0.3">
      <c r="A72" s="23"/>
      <c r="B72" s="15"/>
      <c r="C72" s="11"/>
      <c r="D72" s="7" t="s">
        <v>27</v>
      </c>
      <c r="E72" s="42" t="s">
        <v>83</v>
      </c>
      <c r="F72" s="43">
        <v>250</v>
      </c>
      <c r="G72" s="43">
        <v>9.85</v>
      </c>
      <c r="H72" s="43">
        <v>4.8250000000000002</v>
      </c>
      <c r="I72" s="43">
        <v>15.15</v>
      </c>
      <c r="J72" s="43">
        <v>143.5</v>
      </c>
      <c r="K72" s="44">
        <v>156</v>
      </c>
      <c r="L72" s="43">
        <v>18.32</v>
      </c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0.1</v>
      </c>
      <c r="H75" s="43">
        <v>0</v>
      </c>
      <c r="I75" s="43">
        <v>15</v>
      </c>
      <c r="J75" s="43">
        <v>60</v>
      </c>
      <c r="K75" s="44">
        <v>502</v>
      </c>
      <c r="L75" s="43">
        <v>3.5</v>
      </c>
    </row>
    <row r="76" spans="1:12" ht="14.4" x14ac:dyDescent="0.3">
      <c r="A76" s="23"/>
      <c r="B76" s="15"/>
      <c r="C76" s="11"/>
      <c r="D76" s="7" t="s">
        <v>31</v>
      </c>
      <c r="E76" s="42" t="s">
        <v>45</v>
      </c>
      <c r="F76" s="43">
        <v>60</v>
      </c>
      <c r="G76" s="43">
        <v>2.4</v>
      </c>
      <c r="H76" s="43">
        <v>25</v>
      </c>
      <c r="I76" s="43">
        <v>15</v>
      </c>
      <c r="J76" s="43">
        <v>295.5</v>
      </c>
      <c r="K76" s="44">
        <v>99</v>
      </c>
      <c r="L76" s="43">
        <v>16.22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 t="s">
        <v>51</v>
      </c>
      <c r="F78" s="43">
        <v>40</v>
      </c>
      <c r="G78" s="43">
        <v>3</v>
      </c>
      <c r="H78" s="43">
        <v>3.92</v>
      </c>
      <c r="I78" s="43">
        <v>29.76</v>
      </c>
      <c r="J78" s="43">
        <v>166.8</v>
      </c>
      <c r="K78" s="44">
        <v>608</v>
      </c>
      <c r="L78" s="43">
        <v>10.88</v>
      </c>
    </row>
    <row r="79" spans="1:12" ht="14.4" x14ac:dyDescent="0.3">
      <c r="A79" s="23"/>
      <c r="B79" s="15"/>
      <c r="C79" s="11"/>
      <c r="D79" s="6"/>
      <c r="E79" s="42" t="s">
        <v>47</v>
      </c>
      <c r="F79" s="43">
        <v>100</v>
      </c>
      <c r="G79" s="43">
        <v>0</v>
      </c>
      <c r="H79" s="43">
        <v>0</v>
      </c>
      <c r="I79" s="43">
        <v>10</v>
      </c>
      <c r="J79" s="43">
        <v>47</v>
      </c>
      <c r="K79" s="44">
        <v>118</v>
      </c>
      <c r="L79" s="43">
        <v>14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16.850000000000001</v>
      </c>
      <c r="H80" s="19">
        <f t="shared" ref="H80" si="35">SUM(H71:H79)</f>
        <v>39.245000000000005</v>
      </c>
      <c r="I80" s="19">
        <f t="shared" ref="I80" si="36">SUM(I71:I79)</f>
        <v>93.31</v>
      </c>
      <c r="J80" s="19">
        <f t="shared" ref="J80:L80" si="37">SUM(J71:J79)</f>
        <v>801.8</v>
      </c>
      <c r="K80" s="25"/>
      <c r="L80" s="19">
        <f t="shared" si="37"/>
        <v>70.069999999999993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1360</v>
      </c>
      <c r="G81" s="32">
        <f t="shared" ref="G81" si="38">G70+G80</f>
        <v>33.85</v>
      </c>
      <c r="H81" s="32">
        <f t="shared" ref="H81" si="39">H70+H80</f>
        <v>65.245000000000005</v>
      </c>
      <c r="I81" s="32">
        <f t="shared" ref="I81" si="40">I70+I80</f>
        <v>190.31</v>
      </c>
      <c r="J81" s="32">
        <f t="shared" ref="J81:L81" si="41">J70+J80</f>
        <v>1494.3</v>
      </c>
      <c r="K81" s="32"/>
      <c r="L81" s="32">
        <f t="shared" si="41"/>
        <v>170.70999999999998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32</v>
      </c>
      <c r="H82" s="40">
        <v>33.6</v>
      </c>
      <c r="I82" s="40">
        <v>31.86</v>
      </c>
      <c r="J82" s="40">
        <v>566</v>
      </c>
      <c r="K82" s="41">
        <v>319</v>
      </c>
      <c r="L82" s="40">
        <v>50.76</v>
      </c>
    </row>
    <row r="83" spans="1:12" ht="14.4" x14ac:dyDescent="0.3">
      <c r="A83" s="23"/>
      <c r="B83" s="15"/>
      <c r="C83" s="11"/>
      <c r="D83" s="6"/>
      <c r="E83" s="42" t="s">
        <v>79</v>
      </c>
      <c r="F83" s="43">
        <v>40</v>
      </c>
      <c r="G83" s="43">
        <v>2.88</v>
      </c>
      <c r="H83" s="43">
        <v>3.4</v>
      </c>
      <c r="I83" s="43">
        <v>22.2</v>
      </c>
      <c r="J83" s="43">
        <v>131.19999999999999</v>
      </c>
      <c r="K83" s="44">
        <v>490</v>
      </c>
      <c r="L83" s="43">
        <v>16.12</v>
      </c>
    </row>
    <row r="84" spans="1:12" ht="14.4" x14ac:dyDescent="0.3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0.7</v>
      </c>
      <c r="H84" s="43">
        <v>0.3</v>
      </c>
      <c r="I84" s="43">
        <v>22.8</v>
      </c>
      <c r="J84" s="43">
        <v>97</v>
      </c>
      <c r="K84" s="44">
        <v>538</v>
      </c>
      <c r="L84" s="43">
        <v>8.7799999999999994</v>
      </c>
    </row>
    <row r="85" spans="1:12" ht="14.4" x14ac:dyDescent="0.3">
      <c r="A85" s="23"/>
      <c r="B85" s="15"/>
      <c r="C85" s="11"/>
      <c r="D85" s="7" t="s">
        <v>23</v>
      </c>
      <c r="E85" s="42" t="s">
        <v>66</v>
      </c>
      <c r="F85" s="43">
        <v>60</v>
      </c>
      <c r="G85" s="43">
        <v>4.5599999999999996</v>
      </c>
      <c r="H85" s="43">
        <v>0.48</v>
      </c>
      <c r="I85" s="43">
        <v>29.52</v>
      </c>
      <c r="J85" s="43">
        <v>141</v>
      </c>
      <c r="K85" s="44">
        <v>114</v>
      </c>
      <c r="L85" s="43">
        <v>6.22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75</v>
      </c>
      <c r="F87" s="43">
        <v>100</v>
      </c>
      <c r="G87" s="43">
        <v>1.5</v>
      </c>
      <c r="H87" s="43">
        <v>5.5</v>
      </c>
      <c r="I87" s="43">
        <v>8.4</v>
      </c>
      <c r="J87" s="43">
        <v>89</v>
      </c>
      <c r="K87" s="44">
        <v>36</v>
      </c>
      <c r="L87" s="43">
        <v>7.15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41.640000000000008</v>
      </c>
      <c r="H89" s="19">
        <f t="shared" ref="H89" si="43">SUM(H82:H88)</f>
        <v>43.279999999999994</v>
      </c>
      <c r="I89" s="19">
        <f t="shared" ref="I89" si="44">SUM(I82:I88)</f>
        <v>114.78</v>
      </c>
      <c r="J89" s="19">
        <f t="shared" ref="J89:L89" si="45">SUM(J82:J88)</f>
        <v>1024.2</v>
      </c>
      <c r="K89" s="25"/>
      <c r="L89" s="19">
        <f t="shared" si="45"/>
        <v>89.03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100</v>
      </c>
      <c r="G90" s="43">
        <v>1.1000000000000001</v>
      </c>
      <c r="H90" s="43">
        <v>10.1</v>
      </c>
      <c r="I90" s="43">
        <v>9.1</v>
      </c>
      <c r="J90" s="43">
        <v>132</v>
      </c>
      <c r="K90" s="44">
        <v>19</v>
      </c>
      <c r="L90" s="43">
        <v>7.15</v>
      </c>
    </row>
    <row r="91" spans="1:12" ht="14.4" x14ac:dyDescent="0.3">
      <c r="A91" s="23"/>
      <c r="B91" s="15"/>
      <c r="C91" s="11"/>
      <c r="D91" s="7" t="s">
        <v>27</v>
      </c>
      <c r="E91" s="42" t="s">
        <v>81</v>
      </c>
      <c r="F91" s="43">
        <v>250</v>
      </c>
      <c r="G91" s="43">
        <v>7.125</v>
      </c>
      <c r="H91" s="43">
        <v>6.5750000000000002</v>
      </c>
      <c r="I91" s="43">
        <v>23.725000000000001</v>
      </c>
      <c r="J91" s="43">
        <v>182.5</v>
      </c>
      <c r="K91" s="44">
        <v>171</v>
      </c>
      <c r="L91" s="43">
        <v>14.38</v>
      </c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5</v>
      </c>
      <c r="H94" s="43">
        <v>4.4000000000000004</v>
      </c>
      <c r="I94" s="43">
        <v>31.7</v>
      </c>
      <c r="J94" s="43">
        <v>186</v>
      </c>
      <c r="K94" s="44">
        <v>509</v>
      </c>
      <c r="L94" s="43">
        <v>12.76</v>
      </c>
    </row>
    <row r="95" spans="1:12" ht="14.4" x14ac:dyDescent="0.3">
      <c r="A95" s="23"/>
      <c r="B95" s="15"/>
      <c r="C95" s="11"/>
      <c r="D95" s="7" t="s">
        <v>31</v>
      </c>
      <c r="E95" s="42" t="s">
        <v>23</v>
      </c>
      <c r="F95" s="43">
        <v>60</v>
      </c>
      <c r="G95" s="43">
        <v>4.5599999999999996</v>
      </c>
      <c r="H95" s="43">
        <v>0.48</v>
      </c>
      <c r="I95" s="43">
        <v>29.52</v>
      </c>
      <c r="J95" s="43">
        <v>141</v>
      </c>
      <c r="K95" s="44">
        <v>114</v>
      </c>
      <c r="L95" s="43">
        <v>6.22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 t="s">
        <v>59</v>
      </c>
      <c r="F97" s="43">
        <v>100</v>
      </c>
      <c r="G97" s="43">
        <v>1.5</v>
      </c>
      <c r="H97" s="43">
        <v>0.5</v>
      </c>
      <c r="I97" s="43">
        <v>21</v>
      </c>
      <c r="J97" s="43">
        <v>96</v>
      </c>
      <c r="K97" s="44">
        <v>118</v>
      </c>
      <c r="L97" s="43">
        <v>20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19.285</v>
      </c>
      <c r="H99" s="19">
        <f t="shared" ref="H99" si="47">SUM(H90:H98)</f>
        <v>22.055000000000003</v>
      </c>
      <c r="I99" s="19">
        <f t="shared" ref="I99" si="48">SUM(I90:I98)</f>
        <v>115.045</v>
      </c>
      <c r="J99" s="19">
        <f t="shared" ref="J99:L99" si="49">SUM(J90:J98)</f>
        <v>737.5</v>
      </c>
      <c r="K99" s="25"/>
      <c r="L99" s="19">
        <f t="shared" si="49"/>
        <v>60.51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1310</v>
      </c>
      <c r="G100" s="32">
        <f t="shared" ref="G100" si="50">G89+G99</f>
        <v>60.925000000000011</v>
      </c>
      <c r="H100" s="32">
        <f t="shared" ref="H100" si="51">H89+H99</f>
        <v>65.334999999999994</v>
      </c>
      <c r="I100" s="32">
        <f t="shared" ref="I100" si="52">I89+I99</f>
        <v>229.82499999999999</v>
      </c>
      <c r="J100" s="32">
        <f t="shared" ref="J100:L100" si="53">J89+J99</f>
        <v>1761.7</v>
      </c>
      <c r="K100" s="32"/>
      <c r="L100" s="32">
        <f t="shared" si="53"/>
        <v>149.54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100</v>
      </c>
      <c r="G101" s="40">
        <v>9.5</v>
      </c>
      <c r="H101" s="40">
        <v>15.3</v>
      </c>
      <c r="I101" s="40">
        <v>11.4</v>
      </c>
      <c r="J101" s="40">
        <v>221</v>
      </c>
      <c r="K101" s="41">
        <v>395</v>
      </c>
      <c r="L101" s="40">
        <v>36.33</v>
      </c>
    </row>
    <row r="102" spans="1:12" ht="14.4" x14ac:dyDescent="0.3">
      <c r="A102" s="23"/>
      <c r="B102" s="15"/>
      <c r="C102" s="11"/>
      <c r="D102" s="6"/>
      <c r="E102" s="42" t="s">
        <v>43</v>
      </c>
      <c r="F102" s="43">
        <v>200</v>
      </c>
      <c r="G102" s="43">
        <v>4.9400000000000004</v>
      </c>
      <c r="H102" s="43">
        <v>8.14</v>
      </c>
      <c r="I102" s="43">
        <v>49.74</v>
      </c>
      <c r="J102" s="43">
        <v>292</v>
      </c>
      <c r="K102" s="44">
        <v>246</v>
      </c>
      <c r="L102" s="43">
        <v>11.22</v>
      </c>
    </row>
    <row r="103" spans="1:12" ht="14.4" x14ac:dyDescent="0.3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0.5</v>
      </c>
      <c r="H103" s="43">
        <v>0</v>
      </c>
      <c r="I103" s="43">
        <v>27</v>
      </c>
      <c r="J103" s="43">
        <v>110</v>
      </c>
      <c r="K103" s="44">
        <v>527</v>
      </c>
      <c r="L103" s="43">
        <v>6.36</v>
      </c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60</v>
      </c>
      <c r="G104" s="43">
        <v>2.4</v>
      </c>
      <c r="H104" s="43">
        <v>25</v>
      </c>
      <c r="I104" s="43">
        <v>15</v>
      </c>
      <c r="J104" s="43">
        <v>295.5</v>
      </c>
      <c r="K104" s="44">
        <v>99</v>
      </c>
      <c r="L104" s="43">
        <v>16.22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46</v>
      </c>
      <c r="F106" s="43">
        <v>20</v>
      </c>
      <c r="G106" s="43">
        <v>5.12</v>
      </c>
      <c r="H106" s="43">
        <v>5.22</v>
      </c>
      <c r="I106" s="43">
        <v>0</v>
      </c>
      <c r="J106" s="43">
        <v>68.599999999999994</v>
      </c>
      <c r="K106" s="44">
        <v>106</v>
      </c>
      <c r="L106" s="43">
        <v>12.44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22.46</v>
      </c>
      <c r="H108" s="19">
        <f t="shared" si="54"/>
        <v>53.66</v>
      </c>
      <c r="I108" s="19">
        <f t="shared" si="54"/>
        <v>103.14</v>
      </c>
      <c r="J108" s="19">
        <f t="shared" si="54"/>
        <v>987.1</v>
      </c>
      <c r="K108" s="25"/>
      <c r="L108" s="19">
        <f t="shared" ref="L108" si="55">SUM(L101:L107)</f>
        <v>82.57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100</v>
      </c>
      <c r="G109" s="43">
        <v>1</v>
      </c>
      <c r="H109" s="43">
        <v>10.199999999999999</v>
      </c>
      <c r="I109" s="43">
        <v>3.5</v>
      </c>
      <c r="J109" s="43">
        <v>110</v>
      </c>
      <c r="K109" s="44">
        <v>30</v>
      </c>
      <c r="L109" s="43">
        <v>38.9</v>
      </c>
    </row>
    <row r="110" spans="1:12" ht="14.4" x14ac:dyDescent="0.3">
      <c r="A110" s="23"/>
      <c r="B110" s="15"/>
      <c r="C110" s="11"/>
      <c r="D110" s="7" t="s">
        <v>27</v>
      </c>
      <c r="E110" s="42" t="s">
        <v>49</v>
      </c>
      <c r="F110" s="43">
        <v>250</v>
      </c>
      <c r="G110" s="43">
        <v>2.1749999999999998</v>
      </c>
      <c r="H110" s="43">
        <v>4.45</v>
      </c>
      <c r="I110" s="43">
        <v>12.025</v>
      </c>
      <c r="J110" s="43">
        <v>97</v>
      </c>
      <c r="K110" s="44">
        <v>136</v>
      </c>
      <c r="L110" s="43">
        <v>22.13</v>
      </c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0.1</v>
      </c>
      <c r="H113" s="43">
        <v>0</v>
      </c>
      <c r="I113" s="43">
        <v>15</v>
      </c>
      <c r="J113" s="43">
        <v>60</v>
      </c>
      <c r="K113" s="44">
        <v>502</v>
      </c>
      <c r="L113" s="43">
        <v>3.5</v>
      </c>
    </row>
    <row r="114" spans="1:12" ht="14.4" x14ac:dyDescent="0.3">
      <c r="A114" s="23"/>
      <c r="B114" s="15"/>
      <c r="C114" s="11"/>
      <c r="D114" s="7" t="s">
        <v>31</v>
      </c>
      <c r="E114" s="42" t="s">
        <v>45</v>
      </c>
      <c r="F114" s="43">
        <v>60</v>
      </c>
      <c r="G114" s="43">
        <v>2.4</v>
      </c>
      <c r="H114" s="43">
        <v>25</v>
      </c>
      <c r="I114" s="43">
        <v>15</v>
      </c>
      <c r="J114" s="43">
        <v>295.5</v>
      </c>
      <c r="K114" s="44">
        <v>99</v>
      </c>
      <c r="L114" s="43">
        <v>16.22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 t="s">
        <v>51</v>
      </c>
      <c r="F116" s="43">
        <v>40</v>
      </c>
      <c r="G116" s="43">
        <v>3</v>
      </c>
      <c r="H116" s="43">
        <v>3.92</v>
      </c>
      <c r="I116" s="43">
        <v>29.76</v>
      </c>
      <c r="J116" s="43">
        <v>166.8</v>
      </c>
      <c r="K116" s="44">
        <v>608</v>
      </c>
      <c r="L116" s="43">
        <v>10.88</v>
      </c>
    </row>
    <row r="117" spans="1:12" ht="14.4" x14ac:dyDescent="0.3">
      <c r="A117" s="23"/>
      <c r="B117" s="15"/>
      <c r="C117" s="11"/>
      <c r="D117" s="6" t="s">
        <v>24</v>
      </c>
      <c r="E117" s="42" t="s">
        <v>47</v>
      </c>
      <c r="F117" s="43">
        <v>100</v>
      </c>
      <c r="G117" s="43">
        <v>0</v>
      </c>
      <c r="H117" s="43">
        <v>0</v>
      </c>
      <c r="I117" s="43">
        <v>10</v>
      </c>
      <c r="J117" s="43">
        <v>47</v>
      </c>
      <c r="K117" s="44">
        <v>118</v>
      </c>
      <c r="L117" s="43">
        <v>14</v>
      </c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8.6750000000000007</v>
      </c>
      <c r="H118" s="19">
        <f t="shared" si="56"/>
        <v>43.57</v>
      </c>
      <c r="I118" s="19">
        <f t="shared" si="56"/>
        <v>85.284999999999997</v>
      </c>
      <c r="J118" s="19">
        <f t="shared" si="56"/>
        <v>776.3</v>
      </c>
      <c r="K118" s="25"/>
      <c r="L118" s="19">
        <f t="shared" ref="L118" si="57">SUM(L109:L117)</f>
        <v>105.63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1330</v>
      </c>
      <c r="G119" s="32">
        <f t="shared" ref="G119" si="58">G108+G118</f>
        <v>31.135000000000002</v>
      </c>
      <c r="H119" s="32">
        <f t="shared" ref="H119" si="59">H108+H118</f>
        <v>97.22999999999999</v>
      </c>
      <c r="I119" s="32">
        <f t="shared" ref="I119" si="60">I108+I118</f>
        <v>188.42500000000001</v>
      </c>
      <c r="J119" s="32">
        <f t="shared" ref="J119:L119" si="61">J108+J118</f>
        <v>1763.4</v>
      </c>
      <c r="K119" s="32"/>
      <c r="L119" s="32">
        <f t="shared" si="61"/>
        <v>188.2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100</v>
      </c>
      <c r="G120" s="40">
        <v>23.57</v>
      </c>
      <c r="H120" s="40">
        <v>16.28</v>
      </c>
      <c r="I120" s="40">
        <v>0.56999999999999995</v>
      </c>
      <c r="J120" s="40">
        <v>242.85</v>
      </c>
      <c r="K120" s="41">
        <v>409</v>
      </c>
      <c r="L120" s="40">
        <v>37.299999999999997</v>
      </c>
    </row>
    <row r="121" spans="1:12" ht="14.4" x14ac:dyDescent="0.3">
      <c r="A121" s="14"/>
      <c r="B121" s="15"/>
      <c r="C121" s="11"/>
      <c r="D121" s="6"/>
      <c r="E121" s="42" t="s">
        <v>53</v>
      </c>
      <c r="F121" s="43">
        <v>200</v>
      </c>
      <c r="G121" s="43">
        <v>7.4</v>
      </c>
      <c r="H121" s="43">
        <v>7.2</v>
      </c>
      <c r="I121" s="43">
        <v>7.8</v>
      </c>
      <c r="J121" s="43">
        <v>126</v>
      </c>
      <c r="K121" s="44">
        <v>428</v>
      </c>
      <c r="L121" s="43">
        <v>18.579999999999998</v>
      </c>
    </row>
    <row r="122" spans="1:12" ht="14.4" x14ac:dyDescent="0.3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0.7</v>
      </c>
      <c r="H122" s="43">
        <v>0.3</v>
      </c>
      <c r="I122" s="43">
        <v>22.8</v>
      </c>
      <c r="J122" s="43">
        <v>97</v>
      </c>
      <c r="K122" s="44">
        <v>538</v>
      </c>
      <c r="L122" s="43">
        <v>8.7799999999999994</v>
      </c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60</v>
      </c>
      <c r="G123" s="43">
        <v>2.4</v>
      </c>
      <c r="H123" s="43">
        <v>25</v>
      </c>
      <c r="I123" s="43">
        <v>15</v>
      </c>
      <c r="J123" s="43">
        <v>195.5</v>
      </c>
      <c r="K123" s="44">
        <v>99</v>
      </c>
      <c r="L123" s="43">
        <v>16.22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55</v>
      </c>
      <c r="F125" s="43">
        <v>40</v>
      </c>
      <c r="G125" s="43">
        <v>5.0999999999999996</v>
      </c>
      <c r="H125" s="43">
        <v>4.5999999999999996</v>
      </c>
      <c r="I125" s="43">
        <v>0.3</v>
      </c>
      <c r="J125" s="43">
        <v>63</v>
      </c>
      <c r="K125" s="44">
        <v>306</v>
      </c>
      <c r="L125" s="43">
        <v>10.8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39.17</v>
      </c>
      <c r="H127" s="19">
        <f t="shared" si="62"/>
        <v>53.38</v>
      </c>
      <c r="I127" s="19">
        <f t="shared" si="62"/>
        <v>46.47</v>
      </c>
      <c r="J127" s="19">
        <f t="shared" si="62"/>
        <v>724.35</v>
      </c>
      <c r="K127" s="25"/>
      <c r="L127" s="19">
        <f t="shared" ref="L127" si="63">SUM(L120:L126)</f>
        <v>91.679999999999993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100</v>
      </c>
      <c r="G128" s="43">
        <v>1.1000000000000001</v>
      </c>
      <c r="H128" s="43">
        <v>10.1</v>
      </c>
      <c r="I128" s="43">
        <v>9.1</v>
      </c>
      <c r="J128" s="43">
        <v>132</v>
      </c>
      <c r="K128" s="44">
        <v>19</v>
      </c>
      <c r="L128" s="43">
        <v>7.15</v>
      </c>
    </row>
    <row r="129" spans="1:12" ht="14.4" x14ac:dyDescent="0.3">
      <c r="A129" s="14"/>
      <c r="B129" s="15"/>
      <c r="C129" s="11"/>
      <c r="D129" s="7" t="s">
        <v>27</v>
      </c>
      <c r="E129" s="42" t="s">
        <v>57</v>
      </c>
      <c r="F129" s="43">
        <v>250</v>
      </c>
      <c r="G129" s="43">
        <v>2.7</v>
      </c>
      <c r="H129" s="43">
        <v>2.85</v>
      </c>
      <c r="I129" s="43">
        <v>18.824999999999999</v>
      </c>
      <c r="J129" s="43">
        <v>111.25</v>
      </c>
      <c r="K129" s="44">
        <v>152</v>
      </c>
      <c r="L129" s="43">
        <v>15.34</v>
      </c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5</v>
      </c>
      <c r="H132" s="43">
        <v>4.4000000000000004</v>
      </c>
      <c r="I132" s="43">
        <v>31.7</v>
      </c>
      <c r="J132" s="43">
        <v>186</v>
      </c>
      <c r="K132" s="44">
        <v>509</v>
      </c>
      <c r="L132" s="43">
        <v>12.76</v>
      </c>
    </row>
    <row r="133" spans="1:12" ht="14.4" x14ac:dyDescent="0.3">
      <c r="A133" s="14"/>
      <c r="B133" s="15"/>
      <c r="C133" s="11"/>
      <c r="D133" s="7" t="s">
        <v>31</v>
      </c>
      <c r="E133" s="42" t="s">
        <v>45</v>
      </c>
      <c r="F133" s="43">
        <v>60</v>
      </c>
      <c r="G133" s="43">
        <v>2.4</v>
      </c>
      <c r="H133" s="43">
        <v>25</v>
      </c>
      <c r="I133" s="43">
        <v>15</v>
      </c>
      <c r="J133" s="43">
        <v>195.5</v>
      </c>
      <c r="K133" s="44">
        <v>99</v>
      </c>
      <c r="L133" s="43">
        <v>16.22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 t="s">
        <v>24</v>
      </c>
      <c r="E135" s="42" t="s">
        <v>59</v>
      </c>
      <c r="F135" s="43">
        <v>100</v>
      </c>
      <c r="G135" s="43">
        <v>1.5</v>
      </c>
      <c r="H135" s="43">
        <v>0.5</v>
      </c>
      <c r="I135" s="43">
        <v>21</v>
      </c>
      <c r="J135" s="43">
        <v>96</v>
      </c>
      <c r="K135" s="44">
        <v>118</v>
      </c>
      <c r="L135" s="43">
        <v>20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12.700000000000001</v>
      </c>
      <c r="H137" s="19">
        <f t="shared" si="64"/>
        <v>42.85</v>
      </c>
      <c r="I137" s="19">
        <f t="shared" si="64"/>
        <v>95.625</v>
      </c>
      <c r="J137" s="19">
        <f t="shared" si="64"/>
        <v>720.75</v>
      </c>
      <c r="K137" s="25"/>
      <c r="L137" s="19">
        <f t="shared" ref="L137" si="65">SUM(L128:L136)</f>
        <v>71.47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1310</v>
      </c>
      <c r="G138" s="32">
        <f t="shared" ref="G138" si="66">G127+G137</f>
        <v>51.870000000000005</v>
      </c>
      <c r="H138" s="32">
        <f t="shared" ref="H138" si="67">H127+H137</f>
        <v>96.23</v>
      </c>
      <c r="I138" s="32">
        <f t="shared" ref="I138" si="68">I127+I137</f>
        <v>142.095</v>
      </c>
      <c r="J138" s="32">
        <f t="shared" ref="J138:L138" si="69">J127+J137</f>
        <v>1445.1</v>
      </c>
      <c r="K138" s="32"/>
      <c r="L138" s="32">
        <f t="shared" si="69"/>
        <v>163.14999999999998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70</v>
      </c>
      <c r="G139" s="40">
        <v>12.46</v>
      </c>
      <c r="H139" s="40">
        <v>12.25</v>
      </c>
      <c r="I139" s="40">
        <v>10.01</v>
      </c>
      <c r="J139" s="40">
        <v>200.2</v>
      </c>
      <c r="K139" s="41">
        <v>386</v>
      </c>
      <c r="L139" s="40">
        <v>41.53</v>
      </c>
    </row>
    <row r="140" spans="1:12" ht="14.4" x14ac:dyDescent="0.3">
      <c r="A140" s="23"/>
      <c r="B140" s="15"/>
      <c r="C140" s="11"/>
      <c r="D140" s="6"/>
      <c r="E140" s="42" t="s">
        <v>61</v>
      </c>
      <c r="F140" s="43">
        <v>200</v>
      </c>
      <c r="G140" s="43">
        <v>7.54</v>
      </c>
      <c r="H140" s="43">
        <v>0.9</v>
      </c>
      <c r="I140" s="43">
        <v>38.72</v>
      </c>
      <c r="J140" s="43">
        <v>193.2</v>
      </c>
      <c r="K140" s="44">
        <v>297</v>
      </c>
      <c r="L140" s="43">
        <v>9.14</v>
      </c>
    </row>
    <row r="141" spans="1:12" ht="14.4" x14ac:dyDescent="0.3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0.5</v>
      </c>
      <c r="H141" s="43">
        <v>0</v>
      </c>
      <c r="I141" s="43">
        <v>27</v>
      </c>
      <c r="J141" s="43">
        <v>110</v>
      </c>
      <c r="K141" s="44">
        <v>527</v>
      </c>
      <c r="L141" s="43">
        <v>6.36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66</v>
      </c>
      <c r="F142" s="43">
        <v>60</v>
      </c>
      <c r="G142" s="43">
        <v>4.5599999999999996</v>
      </c>
      <c r="H142" s="43">
        <v>0.48</v>
      </c>
      <c r="I142" s="43">
        <v>29.52</v>
      </c>
      <c r="J142" s="43">
        <v>141</v>
      </c>
      <c r="K142" s="44">
        <v>114</v>
      </c>
      <c r="L142" s="43">
        <v>6.22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48</v>
      </c>
      <c r="F144" s="43">
        <v>100</v>
      </c>
      <c r="G144" s="43">
        <v>1</v>
      </c>
      <c r="H144" s="43">
        <v>10.199999999999999</v>
      </c>
      <c r="I144" s="43">
        <v>3.5</v>
      </c>
      <c r="J144" s="43">
        <v>110</v>
      </c>
      <c r="K144" s="44">
        <v>30</v>
      </c>
      <c r="L144" s="43">
        <v>38.9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70">SUM(G139:G145)</f>
        <v>26.06</v>
      </c>
      <c r="H146" s="19">
        <f t="shared" si="70"/>
        <v>23.83</v>
      </c>
      <c r="I146" s="19">
        <f t="shared" si="70"/>
        <v>108.74999999999999</v>
      </c>
      <c r="J146" s="19">
        <f t="shared" si="70"/>
        <v>754.4</v>
      </c>
      <c r="K146" s="25"/>
      <c r="L146" s="19">
        <f t="shared" ref="L146" si="71">SUM(L139:L145)</f>
        <v>102.15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62</v>
      </c>
      <c r="F147" s="43">
        <v>100</v>
      </c>
      <c r="G147" s="43">
        <v>0.7</v>
      </c>
      <c r="H147" s="43">
        <v>10.1</v>
      </c>
      <c r="I147" s="43">
        <v>2</v>
      </c>
      <c r="J147" s="43">
        <v>102</v>
      </c>
      <c r="K147" s="44">
        <v>36</v>
      </c>
      <c r="L147" s="43">
        <v>25.75</v>
      </c>
    </row>
    <row r="148" spans="1:12" ht="14.4" x14ac:dyDescent="0.3">
      <c r="A148" s="23"/>
      <c r="B148" s="15"/>
      <c r="C148" s="11"/>
      <c r="D148" s="7" t="s">
        <v>27</v>
      </c>
      <c r="E148" s="42" t="s">
        <v>63</v>
      </c>
      <c r="F148" s="43">
        <v>250</v>
      </c>
      <c r="G148" s="43">
        <v>1.825</v>
      </c>
      <c r="H148" s="43">
        <v>5</v>
      </c>
      <c r="I148" s="43">
        <v>10.65</v>
      </c>
      <c r="J148" s="43">
        <v>95</v>
      </c>
      <c r="K148" s="44">
        <v>133</v>
      </c>
      <c r="L148" s="43">
        <v>22.74</v>
      </c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1.5</v>
      </c>
      <c r="H151" s="43">
        <v>1.3</v>
      </c>
      <c r="I151" s="43">
        <v>15.9</v>
      </c>
      <c r="J151" s="43">
        <v>81</v>
      </c>
      <c r="K151" s="44">
        <v>506</v>
      </c>
      <c r="L151" s="43">
        <v>11.5</v>
      </c>
    </row>
    <row r="152" spans="1:12" ht="14.4" x14ac:dyDescent="0.3">
      <c r="A152" s="23"/>
      <c r="B152" s="15"/>
      <c r="C152" s="11"/>
      <c r="D152" s="7" t="s">
        <v>31</v>
      </c>
      <c r="E152" s="42" t="s">
        <v>45</v>
      </c>
      <c r="F152" s="43">
        <v>60</v>
      </c>
      <c r="G152" s="43">
        <v>2.4</v>
      </c>
      <c r="H152" s="43">
        <v>25</v>
      </c>
      <c r="I152" s="43">
        <v>15</v>
      </c>
      <c r="J152" s="43">
        <v>195.5</v>
      </c>
      <c r="K152" s="44">
        <v>99</v>
      </c>
      <c r="L152" s="43">
        <v>16.22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65</v>
      </c>
      <c r="F154" s="43">
        <v>40</v>
      </c>
      <c r="G154" s="43">
        <v>3</v>
      </c>
      <c r="H154" s="43">
        <v>3.92</v>
      </c>
      <c r="I154" s="43">
        <v>29.76</v>
      </c>
      <c r="J154" s="43">
        <v>166.8</v>
      </c>
      <c r="K154" s="44">
        <v>608</v>
      </c>
      <c r="L154" s="43">
        <v>10.88</v>
      </c>
    </row>
    <row r="155" spans="1:12" ht="14.4" x14ac:dyDescent="0.3">
      <c r="A155" s="23"/>
      <c r="B155" s="15"/>
      <c r="C155" s="11"/>
      <c r="D155" s="6"/>
      <c r="E155" s="42" t="s">
        <v>47</v>
      </c>
      <c r="F155" s="43">
        <v>150</v>
      </c>
      <c r="G155" s="43">
        <v>0</v>
      </c>
      <c r="H155" s="43">
        <v>0</v>
      </c>
      <c r="I155" s="43">
        <v>15</v>
      </c>
      <c r="J155" s="43">
        <v>70.5</v>
      </c>
      <c r="K155" s="44">
        <v>118</v>
      </c>
      <c r="L155" s="43">
        <v>21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9.4250000000000007</v>
      </c>
      <c r="H156" s="19">
        <f t="shared" si="72"/>
        <v>45.32</v>
      </c>
      <c r="I156" s="19">
        <f t="shared" si="72"/>
        <v>88.31</v>
      </c>
      <c r="J156" s="19">
        <f t="shared" si="72"/>
        <v>710.8</v>
      </c>
      <c r="K156" s="25"/>
      <c r="L156" s="19">
        <f t="shared" ref="L156" si="73">SUM(L147:L155)</f>
        <v>108.08999999999999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1430</v>
      </c>
      <c r="G157" s="32">
        <f t="shared" ref="G157" si="74">G146+G156</f>
        <v>35.484999999999999</v>
      </c>
      <c r="H157" s="32">
        <f t="shared" ref="H157" si="75">H146+H156</f>
        <v>69.150000000000006</v>
      </c>
      <c r="I157" s="32">
        <f t="shared" ref="I157" si="76">I146+I156</f>
        <v>197.06</v>
      </c>
      <c r="J157" s="32">
        <f t="shared" ref="J157:L157" si="77">J146+J156</f>
        <v>1465.1999999999998</v>
      </c>
      <c r="K157" s="32"/>
      <c r="L157" s="32">
        <f t="shared" si="77"/>
        <v>210.24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100</v>
      </c>
      <c r="G158" s="40">
        <v>9.5</v>
      </c>
      <c r="H158" s="40">
        <v>5.54</v>
      </c>
      <c r="I158" s="40">
        <v>4.8</v>
      </c>
      <c r="J158" s="40">
        <v>110</v>
      </c>
      <c r="K158" s="41">
        <v>349</v>
      </c>
      <c r="L158" s="40">
        <v>52.45</v>
      </c>
    </row>
    <row r="159" spans="1:12" ht="14.4" x14ac:dyDescent="0.3">
      <c r="A159" s="23"/>
      <c r="B159" s="15"/>
      <c r="C159" s="11"/>
      <c r="D159" s="6"/>
      <c r="E159" s="42" t="s">
        <v>68</v>
      </c>
      <c r="F159" s="43">
        <v>150</v>
      </c>
      <c r="G159" s="43">
        <v>3.2</v>
      </c>
      <c r="H159" s="43">
        <v>6.06</v>
      </c>
      <c r="I159" s="43">
        <v>23.3</v>
      </c>
      <c r="J159" s="43">
        <v>160.5</v>
      </c>
      <c r="K159" s="44">
        <v>241</v>
      </c>
      <c r="L159" s="43">
        <v>17.100000000000001</v>
      </c>
    </row>
    <row r="160" spans="1:12" ht="14.4" x14ac:dyDescent="0.3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0.7</v>
      </c>
      <c r="H160" s="43">
        <v>0.3</v>
      </c>
      <c r="I160" s="43">
        <v>22.8</v>
      </c>
      <c r="J160" s="43">
        <v>97</v>
      </c>
      <c r="K160" s="44">
        <v>538</v>
      </c>
      <c r="L160" s="43">
        <v>8.7799999999999994</v>
      </c>
    </row>
    <row r="161" spans="1:12" ht="14.4" x14ac:dyDescent="0.3">
      <c r="A161" s="23"/>
      <c r="B161" s="15"/>
      <c r="C161" s="11"/>
      <c r="D161" s="7" t="s">
        <v>23</v>
      </c>
      <c r="E161" s="42" t="s">
        <v>71</v>
      </c>
      <c r="F161" s="43">
        <v>60</v>
      </c>
      <c r="G161" s="43">
        <v>1.7</v>
      </c>
      <c r="H161" s="43">
        <v>4.3</v>
      </c>
      <c r="I161" s="43">
        <v>32.6</v>
      </c>
      <c r="J161" s="43">
        <v>176</v>
      </c>
      <c r="K161" s="44">
        <v>101</v>
      </c>
      <c r="L161" s="43">
        <v>18.38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69</v>
      </c>
      <c r="F163" s="43">
        <v>100</v>
      </c>
      <c r="G163" s="43">
        <v>2.1</v>
      </c>
      <c r="H163" s="43">
        <v>10.1</v>
      </c>
      <c r="I163" s="43">
        <v>9.3000000000000007</v>
      </c>
      <c r="J163" s="43">
        <v>136</v>
      </c>
      <c r="K163" s="44">
        <v>1</v>
      </c>
      <c r="L163" s="43">
        <v>6.35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17.2</v>
      </c>
      <c r="H165" s="19">
        <f t="shared" si="78"/>
        <v>26.299999999999997</v>
      </c>
      <c r="I165" s="19">
        <f t="shared" si="78"/>
        <v>92.8</v>
      </c>
      <c r="J165" s="19">
        <f t="shared" si="78"/>
        <v>679.5</v>
      </c>
      <c r="K165" s="25"/>
      <c r="L165" s="19">
        <f t="shared" ref="L165" si="79">SUM(L158:L164)</f>
        <v>103.06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75</v>
      </c>
      <c r="F166" s="43">
        <v>100</v>
      </c>
      <c r="G166" s="43">
        <v>1.5</v>
      </c>
      <c r="H166" s="43">
        <v>5.5</v>
      </c>
      <c r="I166" s="43">
        <v>8.4</v>
      </c>
      <c r="J166" s="43">
        <v>89</v>
      </c>
      <c r="K166" s="44">
        <v>36</v>
      </c>
      <c r="L166" s="43">
        <v>7.15</v>
      </c>
    </row>
    <row r="167" spans="1:12" ht="14.4" x14ac:dyDescent="0.3">
      <c r="A167" s="23"/>
      <c r="B167" s="15"/>
      <c r="C167" s="11"/>
      <c r="D167" s="7" t="s">
        <v>27</v>
      </c>
      <c r="E167" s="42" t="s">
        <v>70</v>
      </c>
      <c r="F167" s="43">
        <v>250</v>
      </c>
      <c r="G167" s="43">
        <v>9.85</v>
      </c>
      <c r="H167" s="43">
        <v>4.8250000000000002</v>
      </c>
      <c r="I167" s="43">
        <v>15.15</v>
      </c>
      <c r="J167" s="43">
        <v>143.5</v>
      </c>
      <c r="K167" s="44">
        <v>156</v>
      </c>
      <c r="L167" s="43">
        <v>18.32</v>
      </c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5</v>
      </c>
      <c r="H170" s="43">
        <v>4.4000000000000004</v>
      </c>
      <c r="I170" s="43">
        <v>31.7</v>
      </c>
      <c r="J170" s="43">
        <v>186</v>
      </c>
      <c r="K170" s="44">
        <v>509</v>
      </c>
      <c r="L170" s="43">
        <v>12.76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45</v>
      </c>
      <c r="F172" s="43">
        <v>60</v>
      </c>
      <c r="G172" s="43">
        <v>2.4</v>
      </c>
      <c r="H172" s="43">
        <v>25</v>
      </c>
      <c r="I172" s="43">
        <v>15.9</v>
      </c>
      <c r="J172" s="43">
        <v>195.5</v>
      </c>
      <c r="K172" s="44">
        <v>99</v>
      </c>
      <c r="L172" s="43">
        <v>16.22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 t="s">
        <v>59</v>
      </c>
      <c r="F174" s="43">
        <v>100</v>
      </c>
      <c r="G174" s="43">
        <v>1.5</v>
      </c>
      <c r="H174" s="43">
        <v>0.5</v>
      </c>
      <c r="I174" s="43">
        <v>21</v>
      </c>
      <c r="J174" s="43">
        <v>96</v>
      </c>
      <c r="K174" s="44">
        <v>118</v>
      </c>
      <c r="L174" s="43">
        <v>20</v>
      </c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20.25</v>
      </c>
      <c r="H175" s="19">
        <f t="shared" si="80"/>
        <v>40.225000000000001</v>
      </c>
      <c r="I175" s="19">
        <f t="shared" si="80"/>
        <v>92.15</v>
      </c>
      <c r="J175" s="19">
        <f t="shared" si="80"/>
        <v>710</v>
      </c>
      <c r="K175" s="25"/>
      <c r="L175" s="19">
        <f t="shared" ref="L175" si="81">SUM(L166:L174)</f>
        <v>74.449999999999989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1320</v>
      </c>
      <c r="G176" s="32">
        <f t="shared" ref="G176" si="82">G165+G175</f>
        <v>37.450000000000003</v>
      </c>
      <c r="H176" s="32">
        <f t="shared" ref="H176" si="83">H165+H175</f>
        <v>66.525000000000006</v>
      </c>
      <c r="I176" s="32">
        <f t="shared" ref="I176" si="84">I165+I175</f>
        <v>184.95</v>
      </c>
      <c r="J176" s="32">
        <f t="shared" ref="J176:L176" si="85">J165+J175</f>
        <v>1389.5</v>
      </c>
      <c r="K176" s="32"/>
      <c r="L176" s="32">
        <f t="shared" si="85"/>
        <v>177.51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100</v>
      </c>
      <c r="G177" s="40">
        <v>17.16</v>
      </c>
      <c r="H177" s="40">
        <v>18.3</v>
      </c>
      <c r="I177" s="40">
        <v>3.5</v>
      </c>
      <c r="J177" s="40">
        <v>247.5</v>
      </c>
      <c r="K177" s="41">
        <v>373</v>
      </c>
      <c r="L177" s="40">
        <v>36.54</v>
      </c>
    </row>
    <row r="178" spans="1:12" ht="14.4" x14ac:dyDescent="0.3">
      <c r="A178" s="23"/>
      <c r="B178" s="15"/>
      <c r="C178" s="11"/>
      <c r="D178" s="6"/>
      <c r="E178" s="42" t="s">
        <v>73</v>
      </c>
      <c r="F178" s="43">
        <v>150</v>
      </c>
      <c r="G178" s="43">
        <v>8.5500000000000007</v>
      </c>
      <c r="H178" s="43">
        <v>7.8449999999999998</v>
      </c>
      <c r="I178" s="43">
        <v>37.08</v>
      </c>
      <c r="J178" s="43">
        <v>337.4</v>
      </c>
      <c r="K178" s="44">
        <v>243</v>
      </c>
      <c r="L178" s="43">
        <v>8.56</v>
      </c>
    </row>
    <row r="179" spans="1:12" ht="14.4" x14ac:dyDescent="0.3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0.5</v>
      </c>
      <c r="H179" s="43">
        <v>0</v>
      </c>
      <c r="I179" s="43">
        <v>27</v>
      </c>
      <c r="J179" s="43">
        <v>110</v>
      </c>
      <c r="K179" s="44">
        <v>527</v>
      </c>
      <c r="L179" s="43">
        <v>6.36</v>
      </c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60</v>
      </c>
      <c r="G180" s="43">
        <v>2.4</v>
      </c>
      <c r="H180" s="43">
        <v>25</v>
      </c>
      <c r="I180" s="43">
        <v>15.9</v>
      </c>
      <c r="J180" s="43">
        <v>195.5</v>
      </c>
      <c r="K180" s="44">
        <v>99</v>
      </c>
      <c r="L180" s="43">
        <v>16.22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74</v>
      </c>
      <c r="F182" s="43">
        <v>100</v>
      </c>
      <c r="G182" s="43">
        <v>0.7</v>
      </c>
      <c r="H182" s="43">
        <v>10.1</v>
      </c>
      <c r="I182" s="43">
        <v>2</v>
      </c>
      <c r="J182" s="43">
        <v>102</v>
      </c>
      <c r="K182" s="44">
        <v>36</v>
      </c>
      <c r="L182" s="43">
        <v>20.5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29.31</v>
      </c>
      <c r="H184" s="19">
        <f t="shared" si="86"/>
        <v>61.244999999999997</v>
      </c>
      <c r="I184" s="19">
        <f t="shared" si="86"/>
        <v>85.48</v>
      </c>
      <c r="J184" s="19">
        <f t="shared" si="86"/>
        <v>992.4</v>
      </c>
      <c r="K184" s="25"/>
      <c r="L184" s="19">
        <f t="shared" ref="L184" si="87">SUM(L177:L183)</f>
        <v>88.18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76</v>
      </c>
      <c r="F185" s="43">
        <v>100</v>
      </c>
      <c r="G185" s="43">
        <v>0.9</v>
      </c>
      <c r="H185" s="43">
        <v>5.0999999999999996</v>
      </c>
      <c r="I185" s="43">
        <v>3.6</v>
      </c>
      <c r="J185" s="43">
        <v>64</v>
      </c>
      <c r="K185" s="44">
        <v>31</v>
      </c>
      <c r="L185" s="43">
        <v>32.32</v>
      </c>
    </row>
    <row r="186" spans="1:12" ht="14.4" x14ac:dyDescent="0.3">
      <c r="A186" s="23"/>
      <c r="B186" s="15"/>
      <c r="C186" s="11"/>
      <c r="D186" s="7" t="s">
        <v>27</v>
      </c>
      <c r="E186" s="42" t="s">
        <v>77</v>
      </c>
      <c r="F186" s="43">
        <v>250</v>
      </c>
      <c r="G186" s="43">
        <v>2.2999999999999998</v>
      </c>
      <c r="H186" s="43">
        <v>4.25</v>
      </c>
      <c r="I186" s="43">
        <v>15.125</v>
      </c>
      <c r="J186" s="43">
        <v>108</v>
      </c>
      <c r="K186" s="44">
        <v>149</v>
      </c>
      <c r="L186" s="43">
        <v>15.73</v>
      </c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1.5</v>
      </c>
      <c r="H189" s="43">
        <v>1.3</v>
      </c>
      <c r="I189" s="43">
        <v>15.9</v>
      </c>
      <c r="J189" s="43">
        <v>81</v>
      </c>
      <c r="K189" s="44">
        <v>506</v>
      </c>
      <c r="L189" s="43">
        <v>11.5</v>
      </c>
    </row>
    <row r="190" spans="1:12" ht="14.4" x14ac:dyDescent="0.3">
      <c r="A190" s="23"/>
      <c r="B190" s="15"/>
      <c r="C190" s="11"/>
      <c r="D190" s="7" t="s">
        <v>31</v>
      </c>
      <c r="E190" s="42" t="s">
        <v>45</v>
      </c>
      <c r="F190" s="43">
        <v>60</v>
      </c>
      <c r="G190" s="43">
        <v>2.4</v>
      </c>
      <c r="H190" s="43">
        <v>25</v>
      </c>
      <c r="I190" s="43">
        <v>15.9</v>
      </c>
      <c r="J190" s="43">
        <v>195.5</v>
      </c>
      <c r="K190" s="44">
        <v>99</v>
      </c>
      <c r="L190" s="43">
        <v>16.22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65</v>
      </c>
      <c r="F192" s="43">
        <v>40</v>
      </c>
      <c r="G192" s="43">
        <v>3</v>
      </c>
      <c r="H192" s="43">
        <v>3.92</v>
      </c>
      <c r="I192" s="43">
        <v>29.76</v>
      </c>
      <c r="J192" s="43">
        <v>166.8</v>
      </c>
      <c r="K192" s="44">
        <v>608</v>
      </c>
      <c r="L192" s="43">
        <v>10.88</v>
      </c>
    </row>
    <row r="193" spans="1:12" ht="14.4" x14ac:dyDescent="0.3">
      <c r="A193" s="23"/>
      <c r="B193" s="15"/>
      <c r="C193" s="11"/>
      <c r="D193" s="6"/>
      <c r="E193" s="42" t="s">
        <v>47</v>
      </c>
      <c r="F193" s="43">
        <v>150</v>
      </c>
      <c r="G193" s="43">
        <v>0</v>
      </c>
      <c r="H193" s="43">
        <v>0</v>
      </c>
      <c r="I193" s="43">
        <v>15</v>
      </c>
      <c r="J193" s="43">
        <v>70.5</v>
      </c>
      <c r="K193" s="44">
        <v>118</v>
      </c>
      <c r="L193" s="43">
        <v>21</v>
      </c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10.1</v>
      </c>
      <c r="H194" s="19">
        <f t="shared" si="88"/>
        <v>39.57</v>
      </c>
      <c r="I194" s="19">
        <f t="shared" si="88"/>
        <v>95.284999999999997</v>
      </c>
      <c r="J194" s="19">
        <f t="shared" si="88"/>
        <v>685.8</v>
      </c>
      <c r="K194" s="25"/>
      <c r="L194" s="19">
        <f t="shared" ref="L194" si="89">SUM(L185:L193)</f>
        <v>107.64999999999999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1410</v>
      </c>
      <c r="G195" s="32">
        <f t="shared" ref="G195" si="90">G184+G194</f>
        <v>39.409999999999997</v>
      </c>
      <c r="H195" s="32">
        <f t="shared" ref="H195" si="91">H184+H194</f>
        <v>100.815</v>
      </c>
      <c r="I195" s="32">
        <f t="shared" ref="I195" si="92">I184+I194</f>
        <v>180.76499999999999</v>
      </c>
      <c r="J195" s="32">
        <f t="shared" ref="J195:L195" si="93">J184+J194</f>
        <v>1678.1999999999998</v>
      </c>
      <c r="K195" s="32"/>
      <c r="L195" s="32">
        <f t="shared" si="93"/>
        <v>195.82999999999998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1337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42.027999999999999</v>
      </c>
      <c r="H196" s="34">
        <f t="shared" si="94"/>
        <v>82.510500000000008</v>
      </c>
      <c r="I196" s="34">
        <f t="shared" si="94"/>
        <v>181.94699999999997</v>
      </c>
      <c r="J196" s="34">
        <f t="shared" si="94"/>
        <v>1563.77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182.42999999999998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 EX215</cp:lastModifiedBy>
  <cp:lastPrinted>2023-10-18T12:09:00Z</cp:lastPrinted>
  <dcterms:created xsi:type="dcterms:W3CDTF">2022-05-16T14:23:56Z</dcterms:created>
  <dcterms:modified xsi:type="dcterms:W3CDTF">2023-10-18T14:13:58Z</dcterms:modified>
</cp:coreProperties>
</file>